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615" windowWidth="14670" windowHeight="7530"/>
  </bookViews>
  <sheets>
    <sheet name="043" sheetId="3" r:id="rId1"/>
  </sheets>
  <calcPr calcId="144525"/>
</workbook>
</file>

<file path=xl/calcChain.xml><?xml version="1.0" encoding="utf-8"?>
<calcChain xmlns="http://schemas.openxmlformats.org/spreadsheetml/2006/main">
  <c r="L15" i="3" l="1"/>
  <c r="L7" i="3"/>
  <c r="K14" i="3"/>
  <c r="K18" i="3"/>
  <c r="K16" i="3"/>
  <c r="L17" i="3" s="1"/>
  <c r="K12" i="3"/>
  <c r="K10" i="3"/>
  <c r="K8" i="3"/>
  <c r="L19" i="3"/>
  <c r="L13" i="3"/>
  <c r="L11" i="3"/>
  <c r="L9" i="3"/>
  <c r="L20" i="3" l="1"/>
</calcChain>
</file>

<file path=xl/sharedStrings.xml><?xml version="1.0" encoding="utf-8"?>
<sst xmlns="http://schemas.openxmlformats.org/spreadsheetml/2006/main" count="53" uniqueCount="43">
  <si>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</si>
  <si>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</si>
  <si>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</si>
  <si>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</si>
  <si>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</si>
  <si>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</si>
  <si>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</si>
  <si>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</si>
  <si>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</si>
  <si>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</si>
  <si>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</si>
  <si>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t>Ед.     товара</t>
  </si>
  <si>
    <t>кг.</t>
  </si>
  <si>
    <t>ИТОГО</t>
  </si>
  <si>
    <t>шт.</t>
  </si>
  <si>
    <t>Шоколад</t>
  </si>
  <si>
    <t>Чай</t>
  </si>
  <si>
    <t>Кофейный напиток</t>
  </si>
  <si>
    <t>Соль</t>
  </si>
  <si>
    <t>Зелень сухая</t>
  </si>
  <si>
    <t>Лавровый лист</t>
  </si>
  <si>
    <t>4*</t>
  </si>
  <si>
    <t>5*</t>
  </si>
  <si>
    <t>ВСЕГО: Начальная (максимальная) цена гражданско-правового договора</t>
  </si>
  <si>
    <t>Какао-порошок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</si>
  <si>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</si>
  <si>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Порошок быстрорастворимый, фасовка не более 500 гр., без тусклого серого оттенка, вкус и аромат свойственный какао-бобам, без посторонних привкусов и запахов, упаковка маркированная, без повреждений</t>
  </si>
  <si>
    <t>МБОУ "Гимназия"</t>
  </si>
  <si>
    <t>Ф.И.О.  руководителя           В.В. Погребняк                    Подпись ______________________</t>
  </si>
  <si>
    <t>Дата составления сводной  таблицы    17.06.2015 года</t>
  </si>
  <si>
    <t>сливочный или молочный, не менее 25 гр. в плитке,   в соответствии с  ГОСТ 31721-2012, без видимых пороков: сахарного и жирового поседения, упаковка без повреждений</t>
  </si>
  <si>
    <t>черный байховый листовой,   ровный, однородный, хорошо скрученный, без поседения, без примесей древесины и чайной пыли, фасовка не менее 100 гр. и не более 300 гр.,  в соответствии   с ГОСТ 1938-90,  упаковка маркированная,  без повреждений</t>
  </si>
  <si>
    <t>не содержит натуральный кофе, без посторонних привкусов и запахов, фасовка не более 100 гр.  в соответствии с  ГОСТ 50364-92,  упаковка маркированная,  без повреждений</t>
  </si>
  <si>
    <t xml:space="preserve">йодированная, фасованная в пакеты не менее 1 кг и не более 2 кг,  в соответствии  с  ГОСТ Р 51575-2000, цвет белый, с содержанием йодистого калия, без комков и посторонних механических примесей, упаковка маркированная,  без повреждений </t>
  </si>
  <si>
    <t xml:space="preserve"> без посторонних привкусов и запахов,  в соответствии  с  ГОСТ  32065-2013. В сушеной зелени не допускается наличие вредителей хлебных запасов. Фасовка не менее 7 гр. в пачке, упаковка без повреждений.</t>
  </si>
  <si>
    <t xml:space="preserve">сухие листья, продолговатые, ланцетовидные, овальные, по окраске зеленые или  сероватые  с серебристом оттенком, не поврежденные вредителями, запах и вкус свойственный лавровому листу, без постороннего запаха и привкуса, в соответствии  с ГОСТ 17594-81. Фасовка  не менее 10 гр. в пачке,  упаковка без повреждений </t>
  </si>
  <si>
    <t xml:space="preserve">IV. Обоснование начальной (максимальной) цены гражданско-правового договора на поставку шоколада, вкусовых товаров </t>
  </si>
  <si>
    <t xml:space="preserve"> входящий № 79 от 05.06.2015 г.</t>
  </si>
  <si>
    <t xml:space="preserve"> входящий № 81 от 15.06.2015 г.</t>
  </si>
  <si>
    <t xml:space="preserve"> входящий № 82 от 15.06.2015 г.</t>
  </si>
  <si>
    <t xml:space="preserve"> входящий № 83 от 15.06.2015 г.</t>
  </si>
  <si>
    <t xml:space="preserve"> входящий № 84 от 16.06.2015 г.</t>
  </si>
  <si>
    <t xml:space="preserve">Метод определения начальной (максимальной) цены: метод сопоставимых рыночных цен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</si>
</sst>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3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19" fillId="3" borderId="0" xfId="0" applyFont="1" applyFill="1"/>
    <xf numFmtId="0" fontId="1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/>
    </xf>
    <xf numFmtId="0" fontId="15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shrinkToFit="1"/>
    </xf>
    <xf numFmtId="2" fontId="8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21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2" fontId="6" fillId="2" borderId="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8" fillId="2" borderId="0" xfId="0" applyFont="1" applyFill="1"/>
    <xf numFmtId="0" fontId="0" fillId="2" borderId="0" xfId="0" applyFont="1" applyFill="1"/>
    <xf numFmtId="0" fontId="6" fillId="2" borderId="0" xfId="0" applyFont="1" applyFill="1"/>
    <xf numFmtId="43" fontId="0" fillId="2" borderId="0" xfId="1" applyFont="1" applyFill="1"/>
    <xf numFmtId="0" fontId="0" fillId="2" borderId="0" xfId="0" applyFill="1" applyBorder="1" applyAlignment="1"/>
    <xf numFmtId="0" fontId="0" fillId="2" borderId="0" xfId="0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/>
    <xf numFmtId="0" fontId="0" fillId="2" borderId="0" xfId="0" applyFill="1" applyAlignment="1"/>
    <xf numFmtId="0" fontId="2" fillId="2" borderId="0" xfId="0" applyFont="1" applyFill="1" applyAlignment="1"/>
    <xf numFmtId="0" fontId="13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/>
    <xf numFmtId="0" fontId="12" fillId="2" borderId="0" xfId="0" applyFont="1" applyFill="1"/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2" fillId="2" borderId="0" xfId="0" applyFont="1" applyFill="1" applyAlignment="1"/>
    <xf numFmtId="0" fontId="7" fillId="2" borderId="0" xfId="0" applyFont="1" applyFill="1" applyAlignment="1"/>
    <xf numFmtId="0" fontId="2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tabSelected="1" zoomScaleNormal="148" workbookViewId="0">
      <selection activeCell="A3" sqref="A3"/>
    </sheetView>
  </sheetViews>
  <sheetFormatPr defaultRowHeight="15" x14ac:dyDescent="0.25"/>
  <cols>
    <col min="1" max="1" width="6.28515625" style="1" customWidth="1"/>
    <col min="2" max="2" width="16.5703125" style="1" customWidth="1"/>
    <col min="3" max="3" width="54.28515625" style="38" customWidth="1"/>
    <col min="4" max="4" width="7.140625" style="1" customWidth="1"/>
    <col min="5" max="5" width="7.42578125" style="25" customWidth="1"/>
    <col min="6" max="10" width="6.140625" style="26" customWidth="1"/>
    <col min="11" max="11" width="9.140625" style="27"/>
    <col min="12" max="12" width="11.42578125" style="1" customWidth="1"/>
    <col min="13" max="13" width="0.5703125" style="1" customWidth="1"/>
    <col min="14" max="16384" width="9.140625" style="1"/>
  </cols>
  <sheetData>
    <row r="1" spans="1:12" ht="30" customHeight="1" x14ac:dyDescent="0.25">
      <c r="A1" s="45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x14ac:dyDescent="0.25">
      <c r="A2" s="2" t="s">
        <v>25</v>
      </c>
      <c r="B2" s="2"/>
      <c r="C2" s="2"/>
      <c r="D2" s="3"/>
      <c r="E2" s="4"/>
      <c r="F2" s="3"/>
      <c r="G2" s="3"/>
      <c r="H2" s="3"/>
      <c r="I2" s="3"/>
      <c r="J2" s="3"/>
      <c r="K2" s="3"/>
      <c r="L2" s="3"/>
    </row>
    <row r="3" spans="1:12" ht="15" customHeight="1" x14ac:dyDescent="0.25">
      <c r="A3" s="49" t="s">
        <v>42</v>
      </c>
      <c r="B3" s="5"/>
      <c r="C3" s="5"/>
      <c r="D3" s="6"/>
      <c r="E3" s="6"/>
      <c r="F3" s="6"/>
      <c r="G3" s="6"/>
      <c r="H3" s="6"/>
      <c r="I3" s="6"/>
      <c r="J3" s="6"/>
      <c r="K3" s="6"/>
      <c r="L3" s="6"/>
    </row>
    <row r="4" spans="1:12" ht="15" customHeight="1" x14ac:dyDescent="0.25">
      <c r="A4" s="46" t="s">
        <v>0</v>
      </c>
      <c r="B4" s="47" t="s">
        <v>1</v>
      </c>
      <c r="C4" s="47" t="s">
        <v>2</v>
      </c>
      <c r="D4" s="47" t="s">
        <v>11</v>
      </c>
      <c r="E4" s="48" t="s">
        <v>3</v>
      </c>
      <c r="F4" s="47" t="s">
        <v>4</v>
      </c>
      <c r="G4" s="47"/>
      <c r="H4" s="47"/>
      <c r="I4" s="47"/>
      <c r="J4" s="47"/>
      <c r="K4" s="47" t="s">
        <v>8</v>
      </c>
      <c r="L4" s="47" t="s">
        <v>9</v>
      </c>
    </row>
    <row r="5" spans="1:12" ht="31.5" customHeight="1" x14ac:dyDescent="0.25">
      <c r="A5" s="46"/>
      <c r="B5" s="47"/>
      <c r="C5" s="47"/>
      <c r="D5" s="47"/>
      <c r="E5" s="48"/>
      <c r="F5" s="7" t="s">
        <v>5</v>
      </c>
      <c r="G5" s="7" t="s">
        <v>6</v>
      </c>
      <c r="H5" s="7" t="s">
        <v>7</v>
      </c>
      <c r="I5" s="7" t="s">
        <v>21</v>
      </c>
      <c r="J5" s="7" t="s">
        <v>22</v>
      </c>
      <c r="K5" s="47"/>
      <c r="L5" s="47"/>
    </row>
    <row r="6" spans="1:12" ht="38.25" x14ac:dyDescent="0.25">
      <c r="A6" s="8">
        <v>1</v>
      </c>
      <c r="B6" s="9" t="s">
        <v>15</v>
      </c>
      <c r="C6" s="10" t="s">
        <v>30</v>
      </c>
      <c r="D6" s="11" t="s">
        <v>14</v>
      </c>
      <c r="E6" s="12">
        <v>1000</v>
      </c>
      <c r="F6" s="13">
        <v>25</v>
      </c>
      <c r="G6" s="13"/>
      <c r="H6" s="13"/>
      <c r="I6" s="13"/>
      <c r="J6" s="13">
        <v>27</v>
      </c>
      <c r="K6" s="14">
        <v>26</v>
      </c>
      <c r="L6" s="15"/>
    </row>
    <row r="7" spans="1:12" x14ac:dyDescent="0.25">
      <c r="A7" s="42" t="s">
        <v>10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16">
        <f>K6*E6</f>
        <v>26000</v>
      </c>
    </row>
    <row r="8" spans="1:12" ht="54" customHeight="1" x14ac:dyDescent="0.25">
      <c r="A8" s="8">
        <v>2</v>
      </c>
      <c r="B8" s="9" t="s">
        <v>16</v>
      </c>
      <c r="C8" s="10" t="s">
        <v>31</v>
      </c>
      <c r="D8" s="11" t="s">
        <v>12</v>
      </c>
      <c r="E8" s="12">
        <v>10</v>
      </c>
      <c r="F8" s="13">
        <v>600</v>
      </c>
      <c r="G8" s="13">
        <v>350</v>
      </c>
      <c r="H8" s="13">
        <v>320</v>
      </c>
      <c r="I8" s="13">
        <v>300</v>
      </c>
      <c r="J8" s="13">
        <v>650</v>
      </c>
      <c r="K8" s="14">
        <f>AVERAGE(F8:J8)</f>
        <v>444</v>
      </c>
      <c r="L8" s="15"/>
    </row>
    <row r="9" spans="1:12" x14ac:dyDescent="0.25">
      <c r="A9" s="42" t="s">
        <v>10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16">
        <f>K8*E8</f>
        <v>4440</v>
      </c>
    </row>
    <row r="10" spans="1:12" ht="38.25" x14ac:dyDescent="0.25">
      <c r="A10" s="17">
        <v>3</v>
      </c>
      <c r="B10" s="9" t="s">
        <v>17</v>
      </c>
      <c r="C10" s="10" t="s">
        <v>32</v>
      </c>
      <c r="D10" s="11" t="s">
        <v>12</v>
      </c>
      <c r="E10" s="12">
        <v>10</v>
      </c>
      <c r="F10" s="13">
        <v>400</v>
      </c>
      <c r="G10" s="13">
        <v>430</v>
      </c>
      <c r="H10" s="13">
        <v>340</v>
      </c>
      <c r="I10" s="13">
        <v>380</v>
      </c>
      <c r="J10" s="13">
        <v>430</v>
      </c>
      <c r="K10" s="14">
        <f>AVERAGE(F10:J10)</f>
        <v>396</v>
      </c>
      <c r="L10" s="16"/>
    </row>
    <row r="11" spans="1:12" x14ac:dyDescent="0.25">
      <c r="A11" s="39" t="s">
        <v>13</v>
      </c>
      <c r="B11" s="40"/>
      <c r="C11" s="40"/>
      <c r="D11" s="40"/>
      <c r="E11" s="40"/>
      <c r="F11" s="40"/>
      <c r="G11" s="40"/>
      <c r="H11" s="40"/>
      <c r="I11" s="40"/>
      <c r="J11" s="40"/>
      <c r="K11" s="41"/>
      <c r="L11" s="16">
        <f>K10*E10</f>
        <v>3960</v>
      </c>
    </row>
    <row r="12" spans="1:12" ht="51" x14ac:dyDescent="0.25">
      <c r="A12" s="17">
        <v>4</v>
      </c>
      <c r="B12" s="9" t="s">
        <v>24</v>
      </c>
      <c r="C12" s="10" t="s">
        <v>26</v>
      </c>
      <c r="D12" s="11" t="s">
        <v>12</v>
      </c>
      <c r="E12" s="12">
        <v>50</v>
      </c>
      <c r="F12" s="13">
        <v>350</v>
      </c>
      <c r="G12" s="13">
        <v>350</v>
      </c>
      <c r="H12" s="13">
        <v>260</v>
      </c>
      <c r="I12" s="13">
        <v>300</v>
      </c>
      <c r="J12" s="13">
        <v>600</v>
      </c>
      <c r="K12" s="14">
        <f>AVERAGE(F12:J12)</f>
        <v>372</v>
      </c>
      <c r="L12" s="16"/>
    </row>
    <row r="13" spans="1:12" x14ac:dyDescent="0.25">
      <c r="A13" s="42" t="s">
        <v>13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16">
        <f>K12*E12</f>
        <v>18600</v>
      </c>
    </row>
    <row r="14" spans="1:12" ht="67.5" customHeight="1" x14ac:dyDescent="0.25">
      <c r="A14" s="17">
        <v>5</v>
      </c>
      <c r="B14" s="9" t="s">
        <v>18</v>
      </c>
      <c r="C14" s="10" t="s">
        <v>33</v>
      </c>
      <c r="D14" s="11" t="s">
        <v>12</v>
      </c>
      <c r="E14" s="12">
        <v>150</v>
      </c>
      <c r="F14" s="13">
        <v>15</v>
      </c>
      <c r="G14" s="13">
        <v>20</v>
      </c>
      <c r="H14" s="13">
        <v>13</v>
      </c>
      <c r="I14" s="13">
        <v>15</v>
      </c>
      <c r="J14" s="13">
        <v>17</v>
      </c>
      <c r="K14" s="14">
        <f>AVERAGE(F14:J14)</f>
        <v>16</v>
      </c>
      <c r="L14" s="16"/>
    </row>
    <row r="15" spans="1:12" x14ac:dyDescent="0.25">
      <c r="A15" s="42" t="s">
        <v>13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16">
        <f>E14*K14</f>
        <v>2400</v>
      </c>
    </row>
    <row r="16" spans="1:12" ht="51" x14ac:dyDescent="0.25">
      <c r="A16" s="17">
        <v>6</v>
      </c>
      <c r="B16" s="9" t="s">
        <v>19</v>
      </c>
      <c r="C16" s="10" t="s">
        <v>34</v>
      </c>
      <c r="D16" s="11" t="s">
        <v>14</v>
      </c>
      <c r="E16" s="12">
        <v>200</v>
      </c>
      <c r="F16" s="13">
        <v>12</v>
      </c>
      <c r="G16" s="13">
        <v>17</v>
      </c>
      <c r="H16" s="13">
        <v>15</v>
      </c>
      <c r="I16" s="13">
        <v>12</v>
      </c>
      <c r="J16" s="13">
        <v>13</v>
      </c>
      <c r="K16" s="14">
        <f>AVERAGE(F16:J16)</f>
        <v>13.8</v>
      </c>
      <c r="L16" s="16"/>
    </row>
    <row r="17" spans="1:14" x14ac:dyDescent="0.25">
      <c r="A17" s="42" t="s">
        <v>13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16">
        <f>K16*E16</f>
        <v>2760</v>
      </c>
    </row>
    <row r="18" spans="1:14" ht="76.5" x14ac:dyDescent="0.25">
      <c r="A18" s="17">
        <v>7</v>
      </c>
      <c r="B18" s="9" t="s">
        <v>20</v>
      </c>
      <c r="C18" s="10" t="s">
        <v>35</v>
      </c>
      <c r="D18" s="11" t="s">
        <v>14</v>
      </c>
      <c r="E18" s="12">
        <v>10</v>
      </c>
      <c r="F18" s="13">
        <v>12</v>
      </c>
      <c r="G18" s="13">
        <v>20</v>
      </c>
      <c r="H18" s="13">
        <v>12</v>
      </c>
      <c r="I18" s="13">
        <v>10</v>
      </c>
      <c r="J18" s="13">
        <v>15</v>
      </c>
      <c r="K18" s="14">
        <f>AVERAGE(F18:J18)</f>
        <v>13.8</v>
      </c>
      <c r="L18" s="16"/>
    </row>
    <row r="19" spans="1:14" x14ac:dyDescent="0.25">
      <c r="A19" s="39" t="s">
        <v>13</v>
      </c>
      <c r="B19" s="40"/>
      <c r="C19" s="40"/>
      <c r="D19" s="40"/>
      <c r="E19" s="40"/>
      <c r="F19" s="40"/>
      <c r="G19" s="40"/>
      <c r="H19" s="40"/>
      <c r="I19" s="40"/>
      <c r="J19" s="40"/>
      <c r="K19" s="41"/>
      <c r="L19" s="16">
        <f>K18*E18</f>
        <v>138</v>
      </c>
    </row>
    <row r="20" spans="1:14" x14ac:dyDescent="0.25">
      <c r="A20" s="42" t="s">
        <v>23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18">
        <f>SUM(L7:L19)</f>
        <v>58298</v>
      </c>
    </row>
    <row r="21" spans="1:14" x14ac:dyDescent="0.25">
      <c r="A21" s="19"/>
      <c r="B21" s="19"/>
      <c r="C21" s="19"/>
      <c r="D21" s="19"/>
      <c r="E21" s="19"/>
      <c r="F21" s="20"/>
      <c r="G21" s="20"/>
      <c r="H21" s="20"/>
      <c r="I21" s="20"/>
      <c r="J21" s="20"/>
      <c r="K21" s="19"/>
      <c r="L21" s="21"/>
    </row>
    <row r="22" spans="1:14" s="29" customFormat="1" ht="14.25" customHeight="1" x14ac:dyDescent="0.25">
      <c r="A22" s="22">
        <v>1</v>
      </c>
      <c r="B22" s="23" t="s">
        <v>37</v>
      </c>
      <c r="C22" s="24"/>
      <c r="D22" s="1"/>
      <c r="E22" s="25"/>
      <c r="F22" s="26"/>
      <c r="G22" s="26"/>
      <c r="H22" s="26"/>
      <c r="I22" s="26"/>
      <c r="J22" s="26"/>
      <c r="K22" s="27"/>
      <c r="L22" s="28"/>
      <c r="M22" s="1"/>
      <c r="N22" s="1"/>
    </row>
    <row r="23" spans="1:14" s="29" customFormat="1" ht="13.5" customHeight="1" x14ac:dyDescent="0.25">
      <c r="A23" s="22">
        <v>2</v>
      </c>
      <c r="B23" s="23" t="s">
        <v>38</v>
      </c>
      <c r="C23" s="30"/>
      <c r="D23" s="1"/>
      <c r="E23" s="25"/>
      <c r="F23" s="26"/>
      <c r="G23" s="26"/>
      <c r="H23" s="26"/>
      <c r="I23" s="26"/>
      <c r="J23" s="26"/>
      <c r="K23" s="27"/>
      <c r="L23" s="28"/>
      <c r="M23" s="1"/>
      <c r="N23" s="1"/>
    </row>
    <row r="24" spans="1:14" s="29" customFormat="1" ht="14.25" customHeight="1" x14ac:dyDescent="0.25">
      <c r="A24" s="22">
        <v>3</v>
      </c>
      <c r="B24" s="23" t="s">
        <v>39</v>
      </c>
      <c r="C24" s="30"/>
      <c r="D24" s="1"/>
      <c r="E24" s="25"/>
      <c r="F24" s="26"/>
      <c r="G24" s="26"/>
      <c r="H24" s="26"/>
      <c r="I24" s="26"/>
      <c r="J24" s="26"/>
      <c r="K24" s="27"/>
      <c r="L24" s="1"/>
      <c r="M24" s="1"/>
      <c r="N24" s="1"/>
    </row>
    <row r="25" spans="1:14" s="29" customFormat="1" ht="13.5" customHeight="1" x14ac:dyDescent="0.25">
      <c r="A25" s="22">
        <v>4</v>
      </c>
      <c r="B25" s="23" t="s">
        <v>40</v>
      </c>
      <c r="C25" s="30"/>
      <c r="D25" s="1"/>
      <c r="E25" s="25"/>
      <c r="F25" s="26"/>
      <c r="G25" s="26"/>
      <c r="H25" s="26"/>
      <c r="I25" s="26"/>
      <c r="J25" s="26"/>
      <c r="K25" s="27"/>
      <c r="L25" s="1"/>
      <c r="M25" s="1"/>
      <c r="N25" s="1"/>
    </row>
    <row r="26" spans="1:14" ht="12.75" customHeight="1" x14ac:dyDescent="0.25">
      <c r="A26" s="22">
        <v>5</v>
      </c>
      <c r="B26" s="23" t="s">
        <v>41</v>
      </c>
      <c r="C26" s="30"/>
    </row>
    <row r="27" spans="1:14" ht="15.75" x14ac:dyDescent="0.25">
      <c r="A27" s="22"/>
      <c r="B27" s="31"/>
      <c r="C27" s="32"/>
    </row>
    <row r="28" spans="1:14" ht="15.75" x14ac:dyDescent="0.25">
      <c r="A28" s="43" t="s">
        <v>27</v>
      </c>
      <c r="B28" s="44"/>
      <c r="C28" s="32"/>
    </row>
    <row r="29" spans="1:14" ht="3.75" customHeight="1" x14ac:dyDescent="0.25">
      <c r="A29" s="22"/>
      <c r="B29" s="31"/>
      <c r="C29" s="33"/>
      <c r="D29" s="33"/>
      <c r="E29" s="33"/>
      <c r="F29" s="33"/>
    </row>
    <row r="30" spans="1:14" ht="12.75" customHeight="1" x14ac:dyDescent="0.25">
      <c r="A30" s="34" t="s">
        <v>28</v>
      </c>
      <c r="B30" s="33"/>
      <c r="C30" s="35"/>
      <c r="D30" s="36"/>
      <c r="E30" s="27"/>
      <c r="F30" s="36"/>
    </row>
    <row r="31" spans="1:14" ht="13.5" customHeight="1" x14ac:dyDescent="0.25">
      <c r="A31" s="34" t="s">
        <v>29</v>
      </c>
      <c r="B31" s="37"/>
    </row>
    <row r="97" ht="38.25" customHeight="1" x14ac:dyDescent="0.25"/>
    <row r="99" ht="38.25" customHeight="1" x14ac:dyDescent="0.25"/>
    <row r="111" ht="40.5" customHeight="1" x14ac:dyDescent="0.25"/>
    <row r="113" ht="48" customHeight="1" x14ac:dyDescent="0.25"/>
    <row r="115" ht="60" customHeight="1" x14ac:dyDescent="0.25"/>
    <row r="119" ht="30.75" customHeight="1" x14ac:dyDescent="0.25"/>
    <row r="120" ht="31.5" customHeight="1" x14ac:dyDescent="0.25"/>
    <row r="121" ht="31.5" customHeight="1" x14ac:dyDescent="0.25"/>
    <row r="122" ht="31.5" customHeight="1" x14ac:dyDescent="0.25"/>
    <row r="123" ht="33" customHeight="1" x14ac:dyDescent="0.25"/>
  </sheetData>
  <mergeCells count="18">
    <mergeCell ref="A13:K13"/>
    <mergeCell ref="A7:K7"/>
    <mergeCell ref="A9:K9"/>
    <mergeCell ref="A11:K11"/>
    <mergeCell ref="A1:L1"/>
    <mergeCell ref="A4:A5"/>
    <mergeCell ref="B4:B5"/>
    <mergeCell ref="C4:C5"/>
    <mergeCell ref="D4:D5"/>
    <mergeCell ref="E4:E5"/>
    <mergeCell ref="K4:K5"/>
    <mergeCell ref="L4:L5"/>
    <mergeCell ref="F4:J4"/>
    <mergeCell ref="A19:K19"/>
    <mergeCell ref="A15:K15"/>
    <mergeCell ref="A17:K17"/>
    <mergeCell ref="A28:B28"/>
    <mergeCell ref="A20:K20"/>
  </mergeCells>
  <phoneticPr fontId="0" type="noConversion"/>
  <pageMargins left="0.19685039370078741" right="0.19685039370078741" top="0.7874015748031496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2015-06-26T09:17:51Z</cp:lastPrinted>
  <dcterms:created xsi:type="dcterms:W3CDTF">2014-02-14T07:05:08Z</dcterms:created>
  <dcterms:modified xsi:type="dcterms:W3CDTF">2015-06-26T09:50:53Z</dcterms:modified>
</cp:coreProperties>
</file>